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codeName="ThisWorkbook"/>
  <xr:revisionPtr revIDLastSave="0" documentId="13_ncr:1_{32881E06-7169-44A5-8A92-5E394FB2BEE6}" xr6:coauthVersionLast="47" xr6:coauthVersionMax="47" xr10:uidLastSave="{00000000-0000-0000-0000-000000000000}"/>
  <bookViews>
    <workbookView xWindow="-120" yWindow="480" windowWidth="20640" windowHeight="11160" xr2:uid="{00000000-000D-0000-FFFF-FFFF00000000}"/>
  </bookViews>
  <sheets>
    <sheet name="REPORTE PARCIAL" sheetId="11" r:id="rId1"/>
    <sheet name="REPORTE ESCRITO" sheetId="13" r:id="rId2"/>
  </sheets>
  <definedNames>
    <definedName name="alumno">'REPORTE PARCIAL'!$C$2</definedName>
    <definedName name="_xlnm.Print_Area" localSheetId="0">'REPORTE PARCIAL'!$B$1:$AO$30</definedName>
    <definedName name="hoy" localSheetId="0">TODAY()</definedName>
    <definedName name="Inicio_del_proyecto">'REPORTE PARCIAL'!$C$3</definedName>
    <definedName name="matricula">'REPORTE PARCIAL'!$U$2</definedName>
    <definedName name="Semana_para_mostrar">'REPORTE PARCIAL'!$C$4</definedName>
    <definedName name="task_end" localSheetId="1">'REPORTE PARCIAL'!$E1</definedName>
    <definedName name="task_end" localSheetId="0">'REPORTE PARCIAL'!$E1</definedName>
    <definedName name="task_progress" localSheetId="1">'REPORTE PARCIAL'!$C1</definedName>
    <definedName name="task_progress" localSheetId="0">'REPORTE PARCIAL'!$C1</definedName>
    <definedName name="task_start" localSheetId="1">'REPORTE PARCIAL'!$D1</definedName>
    <definedName name="task_start" localSheetId="0">'REPORTE PARCIAL'!$D1</definedName>
    <definedName name="_xlnm.Print_Titles" localSheetId="0">'REPORTE PARCIAL'!$4:$6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3" l="1"/>
  <c r="B48" i="13"/>
  <c r="F1" i="13"/>
  <c r="B1" i="13"/>
  <c r="G5" i="11"/>
  <c r="G4" i="11" s="1"/>
  <c r="F31" i="11"/>
  <c r="D8" i="11"/>
  <c r="E8" i="11" s="1"/>
  <c r="D9" i="11" s="1"/>
  <c r="E9" i="11" s="1"/>
  <c r="D10" i="11" s="1"/>
  <c r="H5" i="11" l="1"/>
  <c r="G6" i="11"/>
  <c r="E10" i="11"/>
  <c r="D11" i="11" s="1"/>
  <c r="H6" i="11" l="1"/>
  <c r="I5" i="11"/>
  <c r="J5" i="11" l="1"/>
  <c r="I6" i="11"/>
  <c r="E11" i="11"/>
  <c r="D12" i="11" s="1"/>
  <c r="F8" i="11"/>
  <c r="J6" i="11" l="1"/>
  <c r="K5" i="11"/>
  <c r="E12" i="11"/>
  <c r="D14" i="11" s="1"/>
  <c r="E14" i="11" s="1"/>
  <c r="D15" i="11" s="1"/>
  <c r="E15" i="11" s="1"/>
  <c r="D16" i="11" s="1"/>
  <c r="E16" i="11" s="1"/>
  <c r="D17" i="11" s="1"/>
  <c r="K6" i="11" l="1"/>
  <c r="L5" i="11"/>
  <c r="F12" i="11"/>
  <c r="F10" i="11"/>
  <c r="F11" i="11"/>
  <c r="M5" i="11" l="1"/>
  <c r="L6" i="11"/>
  <c r="F9" i="11"/>
  <c r="E17" i="11"/>
  <c r="D18" i="11" s="1"/>
  <c r="F15" i="11"/>
  <c r="F14" i="11"/>
  <c r="N5" i="11" l="1"/>
  <c r="M6" i="11"/>
  <c r="F17" i="11"/>
  <c r="F16" i="11"/>
  <c r="N6" i="11" l="1"/>
  <c r="N4" i="11"/>
  <c r="O5" i="11"/>
  <c r="E18" i="11"/>
  <c r="D20" i="11" s="1"/>
  <c r="O6" i="11" l="1"/>
  <c r="P5" i="11"/>
  <c r="F18" i="11"/>
  <c r="Q5" i="11" l="1"/>
  <c r="P6" i="11"/>
  <c r="E20" i="11"/>
  <c r="D21" i="11" s="1"/>
  <c r="R5" i="11" l="1"/>
  <c r="Q6" i="11"/>
  <c r="F20" i="11"/>
  <c r="E21" i="11"/>
  <c r="D22" i="11" s="1"/>
  <c r="R6" i="11" l="1"/>
  <c r="S5" i="11"/>
  <c r="F21" i="11"/>
  <c r="E22" i="11"/>
  <c r="D23" i="11" s="1"/>
  <c r="S6" i="11" l="1"/>
  <c r="T5" i="11"/>
  <c r="F22" i="11"/>
  <c r="E23" i="11"/>
  <c r="D24" i="11" s="1"/>
  <c r="U5" i="11" l="1"/>
  <c r="T6" i="11"/>
  <c r="F23" i="11"/>
  <c r="E24" i="11"/>
  <c r="D26" i="11" s="1"/>
  <c r="E26" i="11" l="1"/>
  <c r="D27" i="11" s="1"/>
  <c r="V5" i="11"/>
  <c r="U4" i="11"/>
  <c r="U6" i="11"/>
  <c r="F24" i="11"/>
  <c r="E27" i="11" l="1"/>
  <c r="D28" i="11" s="1"/>
  <c r="E28" i="11" s="1"/>
  <c r="D29" i="11" s="1"/>
  <c r="F27" i="11"/>
  <c r="V6" i="11"/>
  <c r="W5" i="11"/>
  <c r="F26" i="11"/>
  <c r="E29" i="11" l="1"/>
  <c r="D30" i="11" s="1"/>
  <c r="E30" i="11" s="1"/>
  <c r="W6" i="11"/>
  <c r="X5" i="11"/>
  <c r="F28" i="11"/>
  <c r="F30" i="11"/>
  <c r="F29" i="11" l="1"/>
  <c r="X6" i="11"/>
  <c r="Y5" i="11"/>
  <c r="Z5" i="11" l="1"/>
  <c r="Y6" i="11"/>
  <c r="Z6" i="11" l="1"/>
  <c r="AA5" i="11"/>
  <c r="AA6" i="11" l="1"/>
  <c r="AB5" i="11"/>
  <c r="AB6" i="11" l="1"/>
  <c r="AB4" i="11"/>
  <c r="AC5" i="11"/>
  <c r="AD5" i="11" l="1"/>
  <c r="AC6" i="11"/>
  <c r="AD6" i="11" l="1"/>
  <c r="AE5" i="11"/>
  <c r="AF5" i="11" l="1"/>
  <c r="AE6" i="11"/>
  <c r="AG5" i="11" l="1"/>
  <c r="AF6" i="11"/>
  <c r="AH5" i="11" l="1"/>
  <c r="AG6" i="11"/>
  <c r="AH6" i="11" l="1"/>
  <c r="AI5" i="11"/>
  <c r="AJ5" i="11" l="1"/>
  <c r="AI4" i="11"/>
  <c r="AI6" i="11"/>
  <c r="AK5" i="11" l="1"/>
  <c r="AJ6" i="11"/>
  <c r="AL5" i="11" l="1"/>
  <c r="AK6" i="11"/>
  <c r="AL6" i="11" l="1"/>
  <c r="AM5" i="11"/>
  <c r="AM6" i="11" l="1"/>
  <c r="AN5" i="11"/>
  <c r="AN6" i="11" l="1"/>
  <c r="AO5" i="11"/>
  <c r="AO6" i="11" s="1"/>
</calcChain>
</file>

<file path=xl/sharedStrings.xml><?xml version="1.0" encoding="utf-8"?>
<sst xmlns="http://schemas.openxmlformats.org/spreadsheetml/2006/main" count="51" uniqueCount="31">
  <si>
    <t>TAREA</t>
  </si>
  <si>
    <t>Tarea 1</t>
  </si>
  <si>
    <t>Tarea 2</t>
  </si>
  <si>
    <t>Tarea 3</t>
  </si>
  <si>
    <t>Tarea 4</t>
  </si>
  <si>
    <t>Tarea 5</t>
  </si>
  <si>
    <t>Semana para mostrar:</t>
  </si>
  <si>
    <t>PROGRESO</t>
  </si>
  <si>
    <t>INICIO</t>
  </si>
  <si>
    <t>FIN</t>
  </si>
  <si>
    <t>DÍAS</t>
  </si>
  <si>
    <t>INSTITUTO GUADALUPE VICTORIA</t>
  </si>
  <si>
    <t>REPORTE PARCIAL DEL SERVICIO SOCIAL</t>
  </si>
  <si>
    <t>Fase 1</t>
  </si>
  <si>
    <t>Fase 2</t>
  </si>
  <si>
    <t>Fase 3</t>
  </si>
  <si>
    <t>Fase 4</t>
  </si>
  <si>
    <t>Fase 1:</t>
  </si>
  <si>
    <t>Tarea 1:</t>
  </si>
  <si>
    <t>Tarea 2:</t>
  </si>
  <si>
    <t>Tarea 3:</t>
  </si>
  <si>
    <t>Tarea 4:</t>
  </si>
  <si>
    <t>Tarea 5:</t>
  </si>
  <si>
    <t>Nombre:</t>
  </si>
  <si>
    <t>Inicio del SS:</t>
  </si>
  <si>
    <t>Fase 2:</t>
  </si>
  <si>
    <t>ALUMNO:</t>
  </si>
  <si>
    <t>MATRICULA</t>
  </si>
  <si>
    <t xml:space="preserve">Tarea 3: </t>
  </si>
  <si>
    <t xml:space="preserve">Tarea 1: </t>
  </si>
  <si>
    <t xml:space="preserve">Tarea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</si>
</sst>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d\,\ m/d/yyyy"/>
    <numFmt numFmtId="169" formatCode="[$-C0A]d\ &quot;de&quot;\ mmmm\ &quot;de&quot;\ yyyy;@"/>
    <numFmt numFmtId="170" formatCode="d\-m\-yy;@"/>
    <numFmt numFmtId="171" formatCode="d"/>
    <numFmt numFmtId="172" formatCode="dd\-mm\-yy;@"/>
  </numFmts>
  <fonts count="3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36"/>
      <color rgb="FFC00000"/>
      <name val="Calibri"/>
      <family val="2"/>
      <scheme val="major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0000"/>
        <bgColor theme="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0" fontId="9" fillId="0" borderId="0"/>
    <xf numFmtId="167" fontId="6" fillId="0" borderId="3" applyFont="0" applyFill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Protection="0">
      <alignment vertical="top"/>
    </xf>
    <xf numFmtId="0" fontId="6" fillId="0" borderId="0" applyNumberFormat="0" applyFill="0" applyProtection="0">
      <alignment horizontal="right" indent="1"/>
    </xf>
    <xf numFmtId="168" fontId="6" fillId="0" borderId="3">
      <alignment horizontal="center" vertical="center"/>
    </xf>
    <xf numFmtId="170" fontId="6" fillId="0" borderId="2" applyFill="0">
      <alignment horizontal="center" vertical="center"/>
    </xf>
    <xf numFmtId="0" fontId="6" fillId="0" borderId="2" applyFill="0">
      <alignment horizontal="center" vertical="center"/>
    </xf>
    <xf numFmtId="0" fontId="6" fillId="0" borderId="2" applyFill="0">
      <alignment horizontal="left" vertical="center" indent="2"/>
    </xf>
    <xf numFmtId="0" fontId="1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6" applyNumberFormat="0" applyAlignment="0" applyProtection="0"/>
    <xf numFmtId="0" fontId="17" fillId="6" borderId="7" applyNumberFormat="0" applyAlignment="0" applyProtection="0"/>
    <xf numFmtId="0" fontId="18" fillId="6" borderId="6" applyNumberFormat="0" applyAlignment="0" applyProtection="0"/>
    <xf numFmtId="0" fontId="19" fillId="0" borderId="8" applyNumberFormat="0" applyFill="0" applyAlignment="0" applyProtection="0"/>
    <xf numFmtId="0" fontId="20" fillId="7" borderId="9" applyNumberFormat="0" applyAlignment="0" applyProtection="0"/>
    <xf numFmtId="0" fontId="21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9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9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9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9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9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9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33" borderId="1" applyBorder="0" applyAlignment="0">
      <alignment horizontal="left" vertical="center" indent="1"/>
    </xf>
    <xf numFmtId="0" fontId="4" fillId="34" borderId="2" applyFont="0" applyAlignment="0">
      <alignment horizontal="left" vertical="center" indent="1"/>
    </xf>
    <xf numFmtId="0" fontId="6" fillId="35" borderId="2" applyFont="0" applyAlignment="0">
      <alignment horizontal="left" vertical="center" indent="2"/>
    </xf>
    <xf numFmtId="0" fontId="6" fillId="36" borderId="2" applyFont="0" applyAlignment="0">
      <alignment horizontal="left" vertical="center" indent="2"/>
    </xf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15" xfId="12" applyBorder="1">
      <alignment horizontal="left" vertical="center" indent="2"/>
    </xf>
    <xf numFmtId="9" fontId="3" fillId="0" borderId="15" xfId="2" applyFont="1" applyBorder="1" applyAlignment="1">
      <alignment horizontal="center" vertical="center"/>
    </xf>
    <xf numFmtId="170" fontId="6" fillId="0" borderId="15" xfId="10" applyBorder="1">
      <alignment horizontal="center" vertical="center"/>
    </xf>
    <xf numFmtId="171" fontId="6" fillId="14" borderId="16" xfId="35" applyNumberFormat="1" applyBorder="1" applyAlignment="1">
      <alignment horizontal="center" vertical="center"/>
    </xf>
    <xf numFmtId="0" fontId="23" fillId="0" borderId="0" xfId="0" applyFont="1"/>
    <xf numFmtId="0" fontId="25" fillId="0" borderId="0" xfId="6" applyFont="1" applyAlignment="1">
      <alignment horizontal="right" vertical="center"/>
    </xf>
    <xf numFmtId="0" fontId="25" fillId="0" borderId="0" xfId="8" applyFont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8" fillId="0" borderId="0" xfId="0" applyFont="1" applyAlignment="1">
      <alignment vertical="top"/>
    </xf>
    <xf numFmtId="0" fontId="25" fillId="0" borderId="0" xfId="8" applyFont="1" applyAlignment="1">
      <alignment horizontal="right" vertical="center" wrapText="1"/>
    </xf>
    <xf numFmtId="0" fontId="29" fillId="0" borderId="0" xfId="0" applyFont="1"/>
    <xf numFmtId="0" fontId="30" fillId="0" borderId="21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26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27" fillId="0" borderId="0" xfId="5" applyFont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31" fillId="33" borderId="4" xfId="54" applyFont="1" applyBorder="1" applyAlignment="1">
      <alignment horizontal="center" vertical="center" shrinkToFit="1"/>
    </xf>
    <xf numFmtId="0" fontId="31" fillId="33" borderId="18" xfId="54" applyFont="1" applyBorder="1" applyAlignment="1">
      <alignment horizontal="left" vertical="center" indent="1"/>
    </xf>
    <xf numFmtId="0" fontId="31" fillId="33" borderId="18" xfId="54" applyFont="1" applyBorder="1" applyAlignment="1">
      <alignment horizontal="center" vertical="center" wrapText="1"/>
    </xf>
    <xf numFmtId="0" fontId="32" fillId="33" borderId="1" xfId="54" applyFont="1" applyBorder="1" applyAlignment="1">
      <alignment horizontal="center" vertical="center" wrapText="1"/>
    </xf>
    <xf numFmtId="0" fontId="33" fillId="14" borderId="18" xfId="35" applyFont="1" applyBorder="1" applyAlignment="1">
      <alignment horizontal="left" vertical="center" indent="2"/>
    </xf>
    <xf numFmtId="9" fontId="33" fillId="14" borderId="18" xfId="2" applyFont="1" applyFill="1" applyBorder="1" applyAlignment="1">
      <alignment horizontal="center" vertical="center"/>
    </xf>
    <xf numFmtId="172" fontId="33" fillId="14" borderId="18" xfId="35" applyNumberFormat="1" applyFont="1" applyBorder="1" applyAlignment="1">
      <alignment horizontal="center" vertical="center"/>
    </xf>
    <xf numFmtId="0" fontId="33" fillId="14" borderId="18" xfId="35" applyFont="1" applyBorder="1" applyAlignment="1">
      <alignment horizontal="center" vertical="center"/>
    </xf>
    <xf numFmtId="9" fontId="33" fillId="14" borderId="18" xfId="35" applyNumberFormat="1" applyFont="1" applyBorder="1" applyAlignment="1">
      <alignment horizontal="center" vertical="center"/>
    </xf>
    <xf numFmtId="169" fontId="31" fillId="33" borderId="17" xfId="54" applyNumberFormat="1" applyFont="1" applyBorder="1" applyAlignment="1">
      <alignment horizontal="center" vertical="center" wrapText="1"/>
    </xf>
    <xf numFmtId="170" fontId="24" fillId="0" borderId="12" xfId="9" applyNumberFormat="1" applyFont="1" applyBorder="1" applyAlignment="1">
      <alignment horizontal="left" vertical="center"/>
    </xf>
    <xf numFmtId="170" fontId="24" fillId="0" borderId="13" xfId="9" applyNumberFormat="1" applyFont="1" applyBorder="1" applyAlignment="1">
      <alignment horizontal="left" vertical="center"/>
    </xf>
    <xf numFmtId="170" fontId="24" fillId="0" borderId="14" xfId="9" applyNumberFormat="1" applyFont="1" applyBorder="1" applyAlignment="1">
      <alignment horizontal="left" vertical="center"/>
    </xf>
    <xf numFmtId="0" fontId="31" fillId="34" borderId="19" xfId="55" applyFont="1" applyBorder="1" applyAlignment="1">
      <alignment horizontal="center" vertical="center"/>
    </xf>
    <xf numFmtId="0" fontId="31" fillId="34" borderId="0" xfId="55" applyFont="1" applyBorder="1" applyAlignment="1">
      <alignment horizontal="center" vertical="center"/>
    </xf>
    <xf numFmtId="0" fontId="31" fillId="34" borderId="20" xfId="55" applyFont="1" applyBorder="1" applyAlignment="1">
      <alignment horizontal="center" vertical="center"/>
    </xf>
    <xf numFmtId="0" fontId="31" fillId="34" borderId="2" xfId="55" applyFont="1" applyAlignment="1">
      <alignment horizontal="center" vertical="center"/>
    </xf>
    <xf numFmtId="14" fontId="26" fillId="0" borderId="12" xfId="0" applyNumberFormat="1" applyFont="1" applyBorder="1" applyAlignment="1">
      <alignment horizontal="center" vertical="center"/>
    </xf>
    <xf numFmtId="14" fontId="26" fillId="0" borderId="13" xfId="0" applyNumberFormat="1" applyFont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0" fontId="31" fillId="33" borderId="29" xfId="54" applyFont="1" applyBorder="1" applyAlignment="1">
      <alignment horizontal="center"/>
    </xf>
    <xf numFmtId="0" fontId="31" fillId="33" borderId="30" xfId="54" applyFont="1" applyBorder="1" applyAlignment="1">
      <alignment horizontal="center"/>
    </xf>
    <xf numFmtId="0" fontId="31" fillId="33" borderId="31" xfId="54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0" fontId="0" fillId="0" borderId="0" xfId="0" applyFont="1"/>
    <xf numFmtId="0" fontId="30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31" fillId="33" borderId="21" xfId="54" applyFont="1" applyBorder="1" applyAlignment="1">
      <alignment horizontal="center"/>
    </xf>
    <xf numFmtId="0" fontId="31" fillId="33" borderId="22" xfId="54" applyFont="1" applyBorder="1" applyAlignment="1">
      <alignment horizontal="center"/>
    </xf>
    <xf numFmtId="0" fontId="31" fillId="33" borderId="23" xfId="54" applyFont="1" applyBorder="1" applyAlignment="1">
      <alignment horizontal="center"/>
    </xf>
  </cellXfs>
  <cellStyles count="58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6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Estilo 1" xfId="54" xr:uid="{07BD9B69-C3B4-4431-BB82-AD8D399C356D}"/>
    <cellStyle name="Estilo 2" xfId="55" xr:uid="{5580463C-D4DE-495E-9783-6C70620D1E0E}"/>
    <cellStyle name="Estilo 3" xfId="56" xr:uid="{F1B46125-FE3B-4420-A208-1C1168D646FE}"/>
    <cellStyle name="Estilo 4" xfId="57" xr:uid="{D05770AE-E889-48F1-A44C-7E8E8CBB7DC4}"/>
    <cellStyle name="Fecha" xfId="10" xr:uid="{229918B6-DD13-4F5A-97B9-305F7E002AA3}"/>
    <cellStyle name="Hipervínculo" xfId="1" builtinId="8" customBuiltin="1"/>
    <cellStyle name="Hipervínculo visitado" xfId="13" builtinId="9" customBuiltin="1"/>
    <cellStyle name="Incorrecto" xfId="19" builtinId="27" customBuiltin="1"/>
    <cellStyle name="Inicio del proyecto" xfId="9" xr:uid="{8EB8A09A-C31C-40A3-B2C1-9449520178B8}"/>
    <cellStyle name="Millares" xfId="4" builtinId="3" customBuiltin="1"/>
    <cellStyle name="Millares [0]" xfId="14" builtinId="6" customBuiltin="1"/>
    <cellStyle name="Moneda" xfId="15" builtinId="4" customBuiltin="1"/>
    <cellStyle name="Moneda [0]" xfId="16" builtinId="7" customBuiltin="1"/>
    <cellStyle name="Neutral" xfId="20" builtinId="28" customBuiltin="1"/>
    <cellStyle name="Nombre" xfId="11" xr:uid="{B2D3C1EE-6B41-4801-AAFC-C2274E49E503}"/>
    <cellStyle name="Normal" xfId="0" builtinId="0" customBuiltin="1"/>
    <cellStyle name="Notas" xfId="27" builtinId="10" customBuiltin="1"/>
    <cellStyle name="Porcentaje" xfId="2" builtinId="5" customBuiltin="1"/>
    <cellStyle name="Salida" xfId="22" builtinId="21" customBuiltin="1"/>
    <cellStyle name="Tarea" xfId="12" xr:uid="{6391D789-272B-4DD2-9BF3-2CDCF610FA41}"/>
    <cellStyle name="Texto de advertencia" xfId="26" builtinId="11" customBuiltin="1"/>
    <cellStyle name="Texto explicativo" xfId="28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9" builtinId="25" customBuiltin="1"/>
    <cellStyle name="zTextoOculto" xfId="3" xr:uid="{26E66EE6-E33F-4D77-BAE4-0FB4F5BBF673}"/>
  </cellStyles>
  <dxfs count="12">
    <dxf>
      <fill>
        <patternFill>
          <bgColor theme="0" tint="-0.1499679555650502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  <border>
        <left/>
        <right/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ListaTareasPendientes" pivot="0" count="9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  <tableStyleElement type="firstColumnStripe" dxfId="4"/>
      <tableStyleElement type="second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969696"/>
      <color rgb="FFFFCCCC"/>
      <color rgb="FFFF7C80"/>
      <color rgb="FFCC0000"/>
      <color rgb="FF215881"/>
      <color rgb="FF42648A"/>
      <color rgb="FFC0C0C0"/>
      <color rgb="FF427FC2"/>
      <color rgb="FF44678E"/>
      <color rgb="FF4A6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66261</xdr:colOff>
      <xdr:row>0</xdr:row>
      <xdr:rowOff>57977</xdr:rowOff>
    </xdr:from>
    <xdr:to>
      <xdr:col>40</xdr:col>
      <xdr:colOff>115369</xdr:colOff>
      <xdr:row>3</xdr:row>
      <xdr:rowOff>19084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A39085-5DC2-82A2-9288-848D2736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2152" y="57977"/>
          <a:ext cx="819391" cy="10242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141716</xdr:rowOff>
    </xdr:from>
    <xdr:to>
      <xdr:col>1</xdr:col>
      <xdr:colOff>1278287</xdr:colOff>
      <xdr:row>1</xdr:row>
      <xdr:rowOff>128381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C6C76D-23AB-6CA3-CD45-7E1D4B1E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1" y="141716"/>
          <a:ext cx="1279529" cy="39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O33"/>
  <sheetViews>
    <sheetView showGridLines="0" tabSelected="1" showRuler="0" view="pageBreakPreview" zoomScale="85" zoomScaleNormal="78" zoomScaleSheetLayoutView="85" zoomScalePageLayoutView="70" workbookViewId="0">
      <selection activeCell="D4" sqref="D4"/>
    </sheetView>
  </sheetViews>
  <sheetFormatPr baseColWidth="10" defaultColWidth="9.140625" defaultRowHeight="30" customHeight="1" x14ac:dyDescent="0.25"/>
  <cols>
    <col min="1" max="1" width="3.140625" customWidth="1"/>
    <col min="2" max="2" width="23.28515625" customWidth="1"/>
    <col min="3" max="3" width="14.140625" customWidth="1"/>
    <col min="4" max="4" width="10.85546875" style="4" bestFit="1" customWidth="1"/>
    <col min="5" max="5" width="10.42578125" customWidth="1"/>
    <col min="6" max="6" width="6.7109375" customWidth="1"/>
    <col min="7" max="41" width="3.85546875" customWidth="1"/>
    <col min="42" max="42" width="5" customWidth="1"/>
    <col min="46" max="47" width="10.28515625"/>
  </cols>
  <sheetData>
    <row r="1" spans="2:41" ht="32.25" customHeight="1" x14ac:dyDescent="0.25">
      <c r="C1" s="1"/>
      <c r="D1" s="3"/>
      <c r="E1" s="8"/>
      <c r="F1" s="31" t="s">
        <v>11</v>
      </c>
      <c r="G1" s="10"/>
    </row>
    <row r="2" spans="2:41" ht="30" customHeight="1" x14ac:dyDescent="0.25">
      <c r="B2" s="16" t="s">
        <v>23</v>
      </c>
      <c r="C2" s="43"/>
      <c r="D2" s="44"/>
      <c r="E2" s="44"/>
      <c r="F2" s="44"/>
      <c r="G2" s="44"/>
      <c r="H2" s="44"/>
      <c r="I2" s="44"/>
      <c r="J2" s="44"/>
      <c r="K2" s="44"/>
      <c r="L2" s="44"/>
      <c r="M2" s="45"/>
      <c r="O2" s="32" t="s">
        <v>27</v>
      </c>
      <c r="U2" s="43"/>
      <c r="V2" s="44"/>
      <c r="W2" s="44"/>
      <c r="X2" s="44"/>
      <c r="Y2" s="44"/>
      <c r="Z2" s="44"/>
      <c r="AA2" s="44"/>
      <c r="AB2" s="44"/>
      <c r="AC2" s="44"/>
      <c r="AD2" s="44"/>
      <c r="AE2" s="45"/>
    </row>
    <row r="3" spans="2:41" ht="21.75" customHeight="1" thickBot="1" x14ac:dyDescent="0.3">
      <c r="B3" s="17" t="s">
        <v>24</v>
      </c>
      <c r="C3" s="50"/>
      <c r="D3" s="51"/>
      <c r="E3" s="52"/>
      <c r="F3" s="15"/>
      <c r="G3" s="15"/>
      <c r="H3" s="15"/>
      <c r="I3" s="15"/>
      <c r="J3" s="15"/>
      <c r="K3" s="15"/>
      <c r="L3" s="19" t="s">
        <v>12</v>
      </c>
      <c r="M3" s="15"/>
    </row>
    <row r="4" spans="2:41" ht="40.5" customHeight="1" thickTop="1" x14ac:dyDescent="0.25">
      <c r="B4" s="20" t="s">
        <v>6</v>
      </c>
      <c r="C4" s="18">
        <v>1</v>
      </c>
      <c r="G4" s="42">
        <f>G5</f>
        <v>-5</v>
      </c>
      <c r="H4" s="42"/>
      <c r="I4" s="42"/>
      <c r="J4" s="42"/>
      <c r="K4" s="42"/>
      <c r="L4" s="42"/>
      <c r="M4" s="42"/>
      <c r="N4" s="42">
        <f>N5</f>
        <v>2</v>
      </c>
      <c r="O4" s="42"/>
      <c r="P4" s="42"/>
      <c r="Q4" s="42"/>
      <c r="R4" s="42"/>
      <c r="S4" s="42"/>
      <c r="T4" s="42"/>
      <c r="U4" s="42">
        <f>U5</f>
        <v>9</v>
      </c>
      <c r="V4" s="42"/>
      <c r="W4" s="42"/>
      <c r="X4" s="42"/>
      <c r="Y4" s="42"/>
      <c r="Z4" s="42"/>
      <c r="AA4" s="42"/>
      <c r="AB4" s="42">
        <f>AB5</f>
        <v>16</v>
      </c>
      <c r="AC4" s="42"/>
      <c r="AD4" s="42"/>
      <c r="AE4" s="42"/>
      <c r="AF4" s="42"/>
      <c r="AG4" s="42"/>
      <c r="AH4" s="42"/>
      <c r="AI4" s="42">
        <f>AI5</f>
        <v>23</v>
      </c>
      <c r="AJ4" s="42"/>
      <c r="AK4" s="42"/>
      <c r="AL4" s="42"/>
      <c r="AM4" s="42"/>
      <c r="AN4" s="42"/>
      <c r="AO4" s="42"/>
    </row>
    <row r="5" spans="2:41" ht="15" customHeight="1" x14ac:dyDescent="0.25">
      <c r="D5"/>
      <c r="G5" s="14">
        <f>Inicio_del_proyecto-WEEKDAY(Inicio_del_proyecto,1)+2+7*(Semana_para_mostrar-1)</f>
        <v>-5</v>
      </c>
      <c r="H5" s="14">
        <f t="shared" ref="H5:AO5" si="0">G5+1</f>
        <v>-4</v>
      </c>
      <c r="I5" s="14">
        <f t="shared" si="0"/>
        <v>-3</v>
      </c>
      <c r="J5" s="14">
        <f t="shared" si="0"/>
        <v>-2</v>
      </c>
      <c r="K5" s="14">
        <f t="shared" si="0"/>
        <v>-1</v>
      </c>
      <c r="L5" s="14">
        <f t="shared" si="0"/>
        <v>0</v>
      </c>
      <c r="M5" s="14">
        <f t="shared" si="0"/>
        <v>1</v>
      </c>
      <c r="N5" s="14">
        <f t="shared" si="0"/>
        <v>2</v>
      </c>
      <c r="O5" s="14">
        <f t="shared" si="0"/>
        <v>3</v>
      </c>
      <c r="P5" s="14">
        <f t="shared" si="0"/>
        <v>4</v>
      </c>
      <c r="Q5" s="14">
        <f t="shared" si="0"/>
        <v>5</v>
      </c>
      <c r="R5" s="14">
        <f t="shared" si="0"/>
        <v>6</v>
      </c>
      <c r="S5" s="14">
        <f t="shared" si="0"/>
        <v>7</v>
      </c>
      <c r="T5" s="14">
        <f t="shared" si="0"/>
        <v>8</v>
      </c>
      <c r="U5" s="14">
        <f t="shared" si="0"/>
        <v>9</v>
      </c>
      <c r="V5" s="14">
        <f t="shared" si="0"/>
        <v>10</v>
      </c>
      <c r="W5" s="14">
        <f t="shared" si="0"/>
        <v>11</v>
      </c>
      <c r="X5" s="14">
        <f t="shared" si="0"/>
        <v>12</v>
      </c>
      <c r="Y5" s="14">
        <f t="shared" si="0"/>
        <v>13</v>
      </c>
      <c r="Z5" s="14">
        <f t="shared" si="0"/>
        <v>14</v>
      </c>
      <c r="AA5" s="14">
        <f t="shared" si="0"/>
        <v>15</v>
      </c>
      <c r="AB5" s="14">
        <f t="shared" si="0"/>
        <v>16</v>
      </c>
      <c r="AC5" s="14">
        <f t="shared" si="0"/>
        <v>17</v>
      </c>
      <c r="AD5" s="14">
        <f t="shared" si="0"/>
        <v>18</v>
      </c>
      <c r="AE5" s="14">
        <f t="shared" si="0"/>
        <v>19</v>
      </c>
      <c r="AF5" s="14">
        <f t="shared" si="0"/>
        <v>20</v>
      </c>
      <c r="AG5" s="14">
        <f t="shared" si="0"/>
        <v>21</v>
      </c>
      <c r="AH5" s="14">
        <f t="shared" si="0"/>
        <v>22</v>
      </c>
      <c r="AI5" s="14">
        <f t="shared" si="0"/>
        <v>23</v>
      </c>
      <c r="AJ5" s="14">
        <f t="shared" si="0"/>
        <v>24</v>
      </c>
      <c r="AK5" s="14">
        <f t="shared" si="0"/>
        <v>25</v>
      </c>
      <c r="AL5" s="14">
        <f t="shared" si="0"/>
        <v>26</v>
      </c>
      <c r="AM5" s="14">
        <f t="shared" si="0"/>
        <v>27</v>
      </c>
      <c r="AN5" s="14">
        <f t="shared" si="0"/>
        <v>28</v>
      </c>
      <c r="AO5" s="14">
        <f t="shared" si="0"/>
        <v>29</v>
      </c>
    </row>
    <row r="6" spans="2:41" ht="30" customHeight="1" thickBot="1" x14ac:dyDescent="0.3">
      <c r="B6" s="34" t="s">
        <v>0</v>
      </c>
      <c r="C6" s="35" t="s">
        <v>7</v>
      </c>
      <c r="D6" s="35" t="s">
        <v>8</v>
      </c>
      <c r="E6" s="35" t="s">
        <v>9</v>
      </c>
      <c r="F6" s="36" t="s">
        <v>10</v>
      </c>
      <c r="G6" s="33" t="e">
        <f t="shared" ref="G6:AO6" si="1">LEFT(TEXT(G5,"ddd"),1)</f>
        <v>#VALUE!</v>
      </c>
      <c r="H6" s="33" t="e">
        <f t="shared" si="1"/>
        <v>#VALUE!</v>
      </c>
      <c r="I6" s="33" t="e">
        <f t="shared" si="1"/>
        <v>#VALUE!</v>
      </c>
      <c r="J6" s="33" t="e">
        <f t="shared" si="1"/>
        <v>#VALUE!</v>
      </c>
      <c r="K6" s="33" t="e">
        <f t="shared" si="1"/>
        <v>#VALUE!</v>
      </c>
      <c r="L6" s="33" t="str">
        <f t="shared" si="1"/>
        <v>s</v>
      </c>
      <c r="M6" s="33" t="str">
        <f t="shared" si="1"/>
        <v>d</v>
      </c>
      <c r="N6" s="33" t="str">
        <f t="shared" si="1"/>
        <v>l</v>
      </c>
      <c r="O6" s="33" t="str">
        <f t="shared" si="1"/>
        <v>m</v>
      </c>
      <c r="P6" s="33" t="str">
        <f t="shared" si="1"/>
        <v>m</v>
      </c>
      <c r="Q6" s="33" t="str">
        <f t="shared" si="1"/>
        <v>j</v>
      </c>
      <c r="R6" s="33" t="str">
        <f t="shared" si="1"/>
        <v>v</v>
      </c>
      <c r="S6" s="33" t="str">
        <f t="shared" si="1"/>
        <v>s</v>
      </c>
      <c r="T6" s="33" t="str">
        <f t="shared" si="1"/>
        <v>d</v>
      </c>
      <c r="U6" s="33" t="str">
        <f t="shared" si="1"/>
        <v>l</v>
      </c>
      <c r="V6" s="33" t="str">
        <f t="shared" si="1"/>
        <v>m</v>
      </c>
      <c r="W6" s="33" t="str">
        <f t="shared" si="1"/>
        <v>m</v>
      </c>
      <c r="X6" s="33" t="str">
        <f t="shared" si="1"/>
        <v>j</v>
      </c>
      <c r="Y6" s="33" t="str">
        <f t="shared" si="1"/>
        <v>v</v>
      </c>
      <c r="Z6" s="33" t="str">
        <f t="shared" si="1"/>
        <v>s</v>
      </c>
      <c r="AA6" s="33" t="str">
        <f t="shared" si="1"/>
        <v>d</v>
      </c>
      <c r="AB6" s="33" t="str">
        <f t="shared" si="1"/>
        <v>l</v>
      </c>
      <c r="AC6" s="33" t="str">
        <f t="shared" si="1"/>
        <v>m</v>
      </c>
      <c r="AD6" s="33" t="str">
        <f t="shared" si="1"/>
        <v>m</v>
      </c>
      <c r="AE6" s="33" t="str">
        <f t="shared" si="1"/>
        <v>j</v>
      </c>
      <c r="AF6" s="33" t="str">
        <f t="shared" si="1"/>
        <v>v</v>
      </c>
      <c r="AG6" s="33" t="str">
        <f t="shared" si="1"/>
        <v>s</v>
      </c>
      <c r="AH6" s="33" t="str">
        <f t="shared" si="1"/>
        <v>d</v>
      </c>
      <c r="AI6" s="33" t="str">
        <f t="shared" si="1"/>
        <v>l</v>
      </c>
      <c r="AJ6" s="33" t="str">
        <f t="shared" si="1"/>
        <v>m</v>
      </c>
      <c r="AK6" s="33" t="str">
        <f t="shared" si="1"/>
        <v>m</v>
      </c>
      <c r="AL6" s="33" t="str">
        <f t="shared" si="1"/>
        <v>j</v>
      </c>
      <c r="AM6" s="33" t="str">
        <f t="shared" si="1"/>
        <v>v</v>
      </c>
      <c r="AN6" s="33" t="str">
        <f t="shared" si="1"/>
        <v>s</v>
      </c>
      <c r="AO6" s="33" t="str">
        <f t="shared" si="1"/>
        <v>d</v>
      </c>
    </row>
    <row r="7" spans="2:41" s="2" customFormat="1" ht="19.5" customHeight="1" thickBot="1" x14ac:dyDescent="0.3">
      <c r="B7" s="46" t="s">
        <v>13</v>
      </c>
      <c r="C7" s="47"/>
      <c r="D7" s="47"/>
      <c r="E7" s="47"/>
      <c r="F7" s="4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2:41" s="2" customFormat="1" ht="30" customHeight="1" thickBot="1" x14ac:dyDescent="0.3">
      <c r="B8" s="37" t="s">
        <v>1</v>
      </c>
      <c r="C8" s="38">
        <v>0</v>
      </c>
      <c r="D8" s="39">
        <f>Inicio_del_proyecto</f>
        <v>0</v>
      </c>
      <c r="E8" s="39">
        <f>D8+6</f>
        <v>6</v>
      </c>
      <c r="F8" s="40">
        <f>IF(OR(ISBLANK(task_start),ISBLANK(task_end)),"",task_end-task_start+1)</f>
        <v>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2:41" s="2" customFormat="1" ht="30" customHeight="1" thickBot="1" x14ac:dyDescent="0.3">
      <c r="B9" s="37" t="s">
        <v>2</v>
      </c>
      <c r="C9" s="38">
        <v>0</v>
      </c>
      <c r="D9" s="39">
        <f>E8+1</f>
        <v>7</v>
      </c>
      <c r="E9" s="39">
        <f>D9+6</f>
        <v>13</v>
      </c>
      <c r="F9" s="40">
        <f>IF(OR(ISBLANK(task_start),ISBLANK(task_end)),"",task_end-task_start+1)</f>
        <v>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2:41" s="2" customFormat="1" ht="30" customHeight="1" thickBot="1" x14ac:dyDescent="0.3">
      <c r="B10" s="37" t="s">
        <v>3</v>
      </c>
      <c r="C10" s="38">
        <v>0</v>
      </c>
      <c r="D10" s="39">
        <f>E9+1</f>
        <v>14</v>
      </c>
      <c r="E10" s="39">
        <f>D10+6</f>
        <v>20</v>
      </c>
      <c r="F10" s="40">
        <f>IF(OR(ISBLANK(task_start),ISBLANK(task_end)),"",task_end-task_start+1)</f>
        <v>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2:41" s="2" customFormat="1" ht="30" customHeight="1" thickBot="1" x14ac:dyDescent="0.3">
      <c r="B11" s="37" t="s">
        <v>4</v>
      </c>
      <c r="C11" s="38">
        <v>0</v>
      </c>
      <c r="D11" s="39">
        <f>E10+1</f>
        <v>21</v>
      </c>
      <c r="E11" s="39">
        <f>D11+6</f>
        <v>27</v>
      </c>
      <c r="F11" s="40">
        <f>IF(OR(ISBLANK(task_start),ISBLANK(task_end)),"",task_end-task_start+1)</f>
        <v>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2:41" s="2" customFormat="1" ht="30" customHeight="1" thickBot="1" x14ac:dyDescent="0.3">
      <c r="B12" s="37" t="s">
        <v>5</v>
      </c>
      <c r="C12" s="38">
        <v>0</v>
      </c>
      <c r="D12" s="39">
        <f>E11+1</f>
        <v>28</v>
      </c>
      <c r="E12" s="39">
        <f>D12+6</f>
        <v>34</v>
      </c>
      <c r="F12" s="40">
        <f>IF(OR(ISBLANK(task_start),ISBLANK(task_end)),"",task_end-task_start+1)</f>
        <v>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2:41" s="2" customFormat="1" ht="21.75" customHeight="1" thickBot="1" x14ac:dyDescent="0.3">
      <c r="B13" s="46" t="s">
        <v>14</v>
      </c>
      <c r="C13" s="47"/>
      <c r="D13" s="47"/>
      <c r="E13" s="47"/>
      <c r="F13" s="4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2:41" s="2" customFormat="1" ht="30" customHeight="1" thickBot="1" x14ac:dyDescent="0.3">
      <c r="B14" s="37" t="s">
        <v>1</v>
      </c>
      <c r="C14" s="41">
        <v>0</v>
      </c>
      <c r="D14" s="39">
        <f>E12+1</f>
        <v>35</v>
      </c>
      <c r="E14" s="39">
        <f>D14+6</f>
        <v>41</v>
      </c>
      <c r="F14" s="40">
        <f>IF(OR(ISBLANK(task_start),ISBLANK(task_end)),"",task_end-task_start+1)</f>
        <v>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2:41" s="2" customFormat="1" ht="30" customHeight="1" thickBot="1" x14ac:dyDescent="0.3">
      <c r="B15" s="37" t="s">
        <v>2</v>
      </c>
      <c r="C15" s="41">
        <v>0</v>
      </c>
      <c r="D15" s="39">
        <f>E14+1</f>
        <v>42</v>
      </c>
      <c r="E15" s="39">
        <f>D15+6</f>
        <v>48</v>
      </c>
      <c r="F15" s="40">
        <f>IF(OR(ISBLANK(task_start),ISBLANK(task_end)),"",task_end-task_start+1)</f>
        <v>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7"/>
      <c r="T15" s="7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2:41" s="2" customFormat="1" ht="30" customHeight="1" thickBot="1" x14ac:dyDescent="0.3">
      <c r="B16" s="37" t="s">
        <v>3</v>
      </c>
      <c r="C16" s="41">
        <v>0</v>
      </c>
      <c r="D16" s="39">
        <f>E15+1</f>
        <v>49</v>
      </c>
      <c r="E16" s="39">
        <f>D16+6</f>
        <v>55</v>
      </c>
      <c r="F16" s="40">
        <f>IF(OR(ISBLANK(task_start),ISBLANK(task_end)),"",task_end-task_start+1)</f>
        <v>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2:41" s="2" customFormat="1" ht="30" customHeight="1" thickBot="1" x14ac:dyDescent="0.3">
      <c r="B17" s="37" t="s">
        <v>4</v>
      </c>
      <c r="C17" s="41">
        <v>0</v>
      </c>
      <c r="D17" s="39">
        <f>E16+1</f>
        <v>56</v>
      </c>
      <c r="E17" s="39">
        <f>D17+6</f>
        <v>62</v>
      </c>
      <c r="F17" s="40">
        <f>IF(OR(ISBLANK(task_start),ISBLANK(task_end)),"",task_end-task_start+1)</f>
        <v>7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2:41" s="2" customFormat="1" ht="30" customHeight="1" thickBot="1" x14ac:dyDescent="0.3">
      <c r="B18" s="37" t="s">
        <v>5</v>
      </c>
      <c r="C18" s="41">
        <v>0</v>
      </c>
      <c r="D18" s="39">
        <f>E17+1</f>
        <v>63</v>
      </c>
      <c r="E18" s="39">
        <f>D18+6</f>
        <v>69</v>
      </c>
      <c r="F18" s="40">
        <f>IF(OR(ISBLANK(task_start),ISBLANK(task_end)),"",task_end-task_start+1)</f>
        <v>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2:41" s="2" customFormat="1" ht="20.25" customHeight="1" thickBot="1" x14ac:dyDescent="0.3">
      <c r="B19" s="46" t="s">
        <v>15</v>
      </c>
      <c r="C19" s="47"/>
      <c r="D19" s="47"/>
      <c r="E19" s="47"/>
      <c r="F19" s="4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2:41" s="2" customFormat="1" ht="30" customHeight="1" thickBot="1" x14ac:dyDescent="0.3">
      <c r="B20" s="37" t="s">
        <v>1</v>
      </c>
      <c r="C20" s="38">
        <v>0</v>
      </c>
      <c r="D20" s="39">
        <f>E18+1</f>
        <v>70</v>
      </c>
      <c r="E20" s="39">
        <f>D20+6</f>
        <v>76</v>
      </c>
      <c r="F20" s="40">
        <f>IF(OR(ISBLANK(task_start),ISBLANK(task_end)),"",task_end-task_start+1)</f>
        <v>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2:41" s="2" customFormat="1" ht="30" customHeight="1" thickBot="1" x14ac:dyDescent="0.3">
      <c r="B21" s="37" t="s">
        <v>2</v>
      </c>
      <c r="C21" s="38">
        <v>0</v>
      </c>
      <c r="D21" s="39">
        <f>E20+1</f>
        <v>77</v>
      </c>
      <c r="E21" s="39">
        <f>D21+6</f>
        <v>83</v>
      </c>
      <c r="F21" s="40">
        <f>IF(OR(ISBLANK(task_start),ISBLANK(task_end)),"",task_end-task_start+1)</f>
        <v>7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2:41" s="2" customFormat="1" ht="30" customHeight="1" thickBot="1" x14ac:dyDescent="0.3">
      <c r="B22" s="37" t="s">
        <v>3</v>
      </c>
      <c r="C22" s="38">
        <v>0</v>
      </c>
      <c r="D22" s="39">
        <f>E21+1</f>
        <v>84</v>
      </c>
      <c r="E22" s="39">
        <f>D22+6</f>
        <v>90</v>
      </c>
      <c r="F22" s="40">
        <f>IF(OR(ISBLANK(task_start),ISBLANK(task_end)),"",task_end-task_start+1)</f>
        <v>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2:41" s="2" customFormat="1" ht="30" customHeight="1" thickBot="1" x14ac:dyDescent="0.3">
      <c r="B23" s="37" t="s">
        <v>4</v>
      </c>
      <c r="C23" s="38">
        <v>0</v>
      </c>
      <c r="D23" s="39">
        <f>E22+1</f>
        <v>91</v>
      </c>
      <c r="E23" s="39">
        <f>D23+6</f>
        <v>97</v>
      </c>
      <c r="F23" s="40">
        <f>IF(OR(ISBLANK(task_start),ISBLANK(task_end)),"",task_end-task_start+1)</f>
        <v>7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2:41" s="2" customFormat="1" ht="30" customHeight="1" thickBot="1" x14ac:dyDescent="0.3">
      <c r="B24" s="37" t="s">
        <v>5</v>
      </c>
      <c r="C24" s="38">
        <v>0</v>
      </c>
      <c r="D24" s="39">
        <f>E23+1</f>
        <v>98</v>
      </c>
      <c r="E24" s="39">
        <f>D24+6</f>
        <v>104</v>
      </c>
      <c r="F24" s="40">
        <f>IF(OR(ISBLANK(task_start),ISBLANK(task_end)),"",task_end-task_start+1)</f>
        <v>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2:41" s="2" customFormat="1" ht="20.25" customHeight="1" thickBot="1" x14ac:dyDescent="0.3">
      <c r="B25" s="49" t="s">
        <v>16</v>
      </c>
      <c r="C25" s="49"/>
      <c r="D25" s="49"/>
      <c r="E25" s="49"/>
      <c r="F25" s="4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2:41" s="2" customFormat="1" ht="30" customHeight="1" thickBot="1" x14ac:dyDescent="0.3">
      <c r="B26" s="37" t="s">
        <v>1</v>
      </c>
      <c r="C26" s="38">
        <v>0</v>
      </c>
      <c r="D26" s="39">
        <f>E24+1</f>
        <v>105</v>
      </c>
      <c r="E26" s="39">
        <f>D26+6</f>
        <v>111</v>
      </c>
      <c r="F26" s="40">
        <f t="shared" ref="F26:F31" si="2">IF(OR(ISBLANK(task_start),ISBLANK(task_end)),"",task_end-task_start+1)</f>
        <v>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2:41" s="2" customFormat="1" ht="30" customHeight="1" thickBot="1" x14ac:dyDescent="0.3">
      <c r="B27" s="37" t="s">
        <v>2</v>
      </c>
      <c r="C27" s="38">
        <v>0</v>
      </c>
      <c r="D27" s="39">
        <f>E26+1</f>
        <v>112</v>
      </c>
      <c r="E27" s="39">
        <f t="shared" ref="E27:E30" si="3">D27+6</f>
        <v>118</v>
      </c>
      <c r="F27" s="40">
        <f t="shared" si="2"/>
        <v>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2:41" s="2" customFormat="1" ht="30" customHeight="1" thickBot="1" x14ac:dyDescent="0.3">
      <c r="B28" s="37" t="s">
        <v>3</v>
      </c>
      <c r="C28" s="38">
        <v>0</v>
      </c>
      <c r="D28" s="39">
        <f t="shared" ref="D28:D30" si="4">E27+1</f>
        <v>119</v>
      </c>
      <c r="E28" s="39">
        <f t="shared" si="3"/>
        <v>125</v>
      </c>
      <c r="F28" s="40">
        <f t="shared" si="2"/>
        <v>7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2:41" s="2" customFormat="1" ht="30" customHeight="1" thickBot="1" x14ac:dyDescent="0.3">
      <c r="B29" s="37" t="s">
        <v>4</v>
      </c>
      <c r="C29" s="38">
        <v>0</v>
      </c>
      <c r="D29" s="39">
        <f t="shared" si="4"/>
        <v>126</v>
      </c>
      <c r="E29" s="39">
        <f t="shared" si="3"/>
        <v>132</v>
      </c>
      <c r="F29" s="40">
        <f t="shared" si="2"/>
        <v>7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2:41" s="2" customFormat="1" ht="30" customHeight="1" thickBot="1" x14ac:dyDescent="0.3">
      <c r="B30" s="37" t="s">
        <v>5</v>
      </c>
      <c r="C30" s="38">
        <v>0</v>
      </c>
      <c r="D30" s="39">
        <f t="shared" si="4"/>
        <v>133</v>
      </c>
      <c r="E30" s="39">
        <f t="shared" si="3"/>
        <v>139</v>
      </c>
      <c r="F30" s="40">
        <f t="shared" si="2"/>
        <v>7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2:41" s="2" customFormat="1" ht="30" customHeight="1" thickBot="1" x14ac:dyDescent="0.3">
      <c r="B31" s="11"/>
      <c r="C31" s="12"/>
      <c r="D31" s="13"/>
      <c r="E31" s="13"/>
      <c r="F31" s="5" t="str">
        <f t="shared" si="2"/>
        <v/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3" spans="5:5" ht="30" customHeight="1" x14ac:dyDescent="0.25">
      <c r="E33" s="9"/>
    </row>
  </sheetData>
  <sheetProtection deleteColumns="0" deleteRows="0"/>
  <protectedRanges>
    <protectedRange algorithmName="SHA-512" hashValue="vMfYJ1hWRBn5RKKaeefQpGZW9FEFF6Io5GycKFiHieJgH7roeRq9pDNXp8Eu0EBtpkeBRQrviiVQEmh7IWd8ow==" saltValue="uyL+akxGCNKYUusboEs8LA==" spinCount="100000" sqref="C2 U2 C3 C4 C8:C12 C14:C18 C20:C24 C26:C30" name="Rango1"/>
  </protectedRanges>
  <mergeCells count="12">
    <mergeCell ref="C2:M2"/>
    <mergeCell ref="B7:F7"/>
    <mergeCell ref="B13:F13"/>
    <mergeCell ref="B19:F19"/>
    <mergeCell ref="B25:F25"/>
    <mergeCell ref="C3:E3"/>
    <mergeCell ref="G4:M4"/>
    <mergeCell ref="N4:T4"/>
    <mergeCell ref="U4:AA4"/>
    <mergeCell ref="AB4:AH4"/>
    <mergeCell ref="AI4:AO4"/>
    <mergeCell ref="U2:AE2"/>
  </mergeCells>
  <conditionalFormatting sqref="C20:C24 C14:C18 C8:C12 C26:C31">
    <cfRule type="dataBar" priority="14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G7:AN31">
    <cfRule type="expression" dxfId="2" priority="28" stopIfTrue="1">
      <formula>AND(task_end&gt;=G$5,task_start&lt;H$5)</formula>
    </cfRule>
  </conditionalFormatting>
  <conditionalFormatting sqref="G7:AO31">
    <cfRule type="expression" dxfId="1" priority="27">
      <formula>AND(task_start&lt;=G$5,ROUNDDOWN((task_end-task_start+1)*task_progress,0)+task_start-1&gt;=G$5)</formula>
    </cfRule>
  </conditionalFormatting>
  <conditionalFormatting sqref="AO7:AO31">
    <cfRule type="expression" dxfId="0" priority="32" stopIfTrue="1">
      <formula>AND(task_end&gt;=AO$5,task_start&lt;#REF!)</formula>
    </cfRule>
  </conditionalFormatting>
  <dataValidations count="4">
    <dataValidation type="whole" operator="greaterThanOrEqual" allowBlank="1" showInputMessage="1" promptTitle="Mostrar semana" prompt="Al cambiar este número, se desplazará la vista del diagrama de Gantt." sqref="C4" xr:uid="{00000000-0002-0000-0000-000000000000}">
      <formula1>1</formula1>
    </dataValidation>
    <dataValidation operator="equal" allowBlank="1" showInputMessage="1" showErrorMessage="1" promptTitle="INICIO DE SERVICIO SOCIAL" prompt="Escribe la fecha de cuando empezaste a dar tu servicio social, esta fech viene en tu solicitud que estregaste a la empresa._x000a_EJEMPLO_x000a_01/01/2023" sqref="C3:E3" xr:uid="{85E04830-B8EA-490F-BD0A-5AE1DC70FB8E}"/>
    <dataValidation type="textLength" errorStyle="warning" allowBlank="1" showInputMessage="1" showErrorMessage="1" errorTitle="Muchas caracteres " error="Tu nombre no debe de sobrepasar los 100 caracteres" promptTitle="ESCRIBE TU NOMBRE COMPLETO" prompt="Escribe tu nombre completo, empezando por apellidos al último tus nombres" sqref="C2:M2" xr:uid="{34D02B7A-7046-4DBD-B2F0-AA7CBB4B0E5C}">
      <formula1>1</formula1>
      <formula2>100</formula2>
    </dataValidation>
    <dataValidation allowBlank="1" showInputMessage="1" showErrorMessage="1" promptTitle="ESCRIBE TU MATRICULA ESCOLAR" prompt="Tu matricula normalmente viene en tu credencial de estudiante, la puedes ver también en tu ficha de pago." sqref="U2:AE2" xr:uid="{ED8CF108-432B-4471-9707-AE318AA88F0E}"/>
  </dataValidations>
  <printOptions horizontalCentered="1"/>
  <pageMargins left="0.19" right="0.35433070866141736" top="0.35433070866141736" bottom="0.35433070866141736" header="0.35433070866141736" footer="0.31496062992125984"/>
  <pageSetup scale="66" fitToHeight="0" orientation="landscape" r:id="rId1"/>
  <headerFooter differentFirst="1" scaleWithDoc="0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C20:C24 C14:C18 C8:C12 C26:C31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4A0D-0EE3-4B35-9CFE-0E77780F591F}">
  <sheetPr codeName="Hoja1"/>
  <dimension ref="A1:G94"/>
  <sheetViews>
    <sheetView view="pageLayout" topLeftCell="A13" zoomScale="130" zoomScaleNormal="100" zoomScalePageLayoutView="130" workbookViewId="0">
      <selection activeCell="B4" sqref="B4"/>
    </sheetView>
  </sheetViews>
  <sheetFormatPr baseColWidth="10" defaultRowHeight="15" x14ac:dyDescent="0.25"/>
  <cols>
    <col min="1" max="7" width="12.7109375" customWidth="1"/>
    <col min="36" max="36" width="11.42578125" customWidth="1"/>
  </cols>
  <sheetData>
    <row r="1" spans="1:7" ht="15.75" x14ac:dyDescent="0.25">
      <c r="A1" s="21" t="s">
        <v>26</v>
      </c>
      <c r="B1" s="15">
        <f>alumno</f>
        <v>0</v>
      </c>
      <c r="C1" s="58"/>
      <c r="D1" s="58"/>
      <c r="E1" s="57" t="s">
        <v>27</v>
      </c>
      <c r="F1" s="15">
        <f>matricula</f>
        <v>0</v>
      </c>
    </row>
    <row r="2" spans="1:7" ht="16.5" thickBot="1" x14ac:dyDescent="0.3">
      <c r="A2" s="21" t="s">
        <v>17</v>
      </c>
      <c r="B2" s="61"/>
      <c r="C2" s="61"/>
      <c r="D2" s="61"/>
      <c r="E2" s="61"/>
      <c r="F2" s="61"/>
      <c r="G2" s="61"/>
    </row>
    <row r="3" spans="1:7" ht="16.5" thickBot="1" x14ac:dyDescent="0.3">
      <c r="A3" s="62" t="s">
        <v>29</v>
      </c>
      <c r="B3" s="63"/>
      <c r="C3" s="63"/>
      <c r="D3" s="63"/>
      <c r="E3" s="63"/>
      <c r="F3" s="63"/>
      <c r="G3" s="64"/>
    </row>
    <row r="4" spans="1:7" x14ac:dyDescent="0.25">
      <c r="A4" s="22"/>
      <c r="B4" s="23"/>
      <c r="C4" s="23"/>
      <c r="D4" s="23"/>
      <c r="E4" s="23"/>
      <c r="F4" s="23"/>
      <c r="G4" s="24"/>
    </row>
    <row r="5" spans="1:7" x14ac:dyDescent="0.25">
      <c r="A5" s="25"/>
      <c r="B5" s="59"/>
      <c r="C5" s="59"/>
      <c r="D5" s="59"/>
      <c r="E5" s="59"/>
      <c r="F5" s="59"/>
      <c r="G5" s="27"/>
    </row>
    <row r="6" spans="1:7" x14ac:dyDescent="0.25">
      <c r="A6" s="25"/>
      <c r="B6" s="59"/>
      <c r="C6" s="59"/>
      <c r="D6" s="59"/>
      <c r="E6" s="59"/>
      <c r="F6" s="59"/>
      <c r="G6" s="27"/>
    </row>
    <row r="7" spans="1:7" x14ac:dyDescent="0.25">
      <c r="A7" s="25"/>
      <c r="B7" s="59"/>
      <c r="C7" s="59"/>
      <c r="D7" s="59"/>
      <c r="E7" s="59"/>
      <c r="F7" s="59"/>
      <c r="G7" s="27"/>
    </row>
    <row r="8" spans="1:7" x14ac:dyDescent="0.25">
      <c r="A8" s="25"/>
      <c r="B8" s="59"/>
      <c r="C8" s="59"/>
      <c r="D8" s="59"/>
      <c r="E8" s="59"/>
      <c r="F8" s="59"/>
      <c r="G8" s="27"/>
    </row>
    <row r="9" spans="1:7" x14ac:dyDescent="0.25">
      <c r="A9" s="25"/>
      <c r="B9" s="59"/>
      <c r="C9" s="59"/>
      <c r="D9" s="59"/>
      <c r="E9" s="59"/>
      <c r="F9" s="59"/>
      <c r="G9" s="27"/>
    </row>
    <row r="10" spans="1:7" x14ac:dyDescent="0.25">
      <c r="A10" s="25"/>
      <c r="B10" s="59"/>
      <c r="C10" s="59"/>
      <c r="D10" s="59"/>
      <c r="E10" s="59"/>
      <c r="F10" s="59"/>
      <c r="G10" s="27"/>
    </row>
    <row r="11" spans="1:7" ht="15.75" thickBot="1" x14ac:dyDescent="0.3">
      <c r="A11" s="28"/>
      <c r="B11" s="29"/>
      <c r="C11" s="29"/>
      <c r="D11" s="29"/>
      <c r="E11" s="29"/>
      <c r="F11" s="29"/>
      <c r="G11" s="30"/>
    </row>
    <row r="12" spans="1:7" ht="16.5" thickBot="1" x14ac:dyDescent="0.3">
      <c r="A12" s="53" t="s">
        <v>30</v>
      </c>
      <c r="B12" s="54"/>
      <c r="C12" s="54"/>
      <c r="D12" s="54"/>
      <c r="E12" s="54"/>
      <c r="F12" s="54"/>
      <c r="G12" s="55"/>
    </row>
    <row r="13" spans="1:7" x14ac:dyDescent="0.25">
      <c r="A13" s="22"/>
      <c r="B13" s="23"/>
      <c r="C13" s="23"/>
      <c r="D13" s="23"/>
      <c r="E13" s="23"/>
      <c r="F13" s="23"/>
      <c r="G13" s="24"/>
    </row>
    <row r="14" spans="1:7" x14ac:dyDescent="0.25">
      <c r="A14" s="25"/>
      <c r="B14" s="26"/>
      <c r="C14" s="26"/>
      <c r="D14" s="26"/>
      <c r="E14" s="26"/>
      <c r="F14" s="26"/>
      <c r="G14" s="27"/>
    </row>
    <row r="15" spans="1:7" x14ac:dyDescent="0.25">
      <c r="A15" s="25"/>
      <c r="B15" s="26"/>
      <c r="C15" s="26"/>
      <c r="D15" s="26"/>
      <c r="E15" s="26"/>
      <c r="F15" s="26"/>
      <c r="G15" s="27"/>
    </row>
    <row r="16" spans="1:7" x14ac:dyDescent="0.25">
      <c r="A16" s="25"/>
      <c r="B16" s="26"/>
      <c r="C16" s="26"/>
      <c r="D16" s="26"/>
      <c r="E16" s="26"/>
      <c r="F16" s="26"/>
      <c r="G16" s="27"/>
    </row>
    <row r="17" spans="1:7" x14ac:dyDescent="0.25">
      <c r="A17" s="25"/>
      <c r="B17" s="26"/>
      <c r="C17" s="26"/>
      <c r="D17" s="26"/>
      <c r="E17" s="26"/>
      <c r="F17" s="26"/>
      <c r="G17" s="27"/>
    </row>
    <row r="18" spans="1:7" x14ac:dyDescent="0.25">
      <c r="A18" s="25"/>
      <c r="B18" s="26"/>
      <c r="C18" s="26"/>
      <c r="D18" s="26"/>
      <c r="E18" s="26"/>
      <c r="F18" s="26"/>
      <c r="G18" s="27"/>
    </row>
    <row r="19" spans="1:7" x14ac:dyDescent="0.25">
      <c r="A19" s="25"/>
      <c r="B19" s="26"/>
      <c r="C19" s="26"/>
      <c r="D19" s="26"/>
      <c r="E19" s="26"/>
      <c r="F19" s="26"/>
      <c r="G19" s="27"/>
    </row>
    <row r="20" spans="1:7" ht="15.75" thickBot="1" x14ac:dyDescent="0.3">
      <c r="A20" s="28"/>
      <c r="B20" s="29"/>
      <c r="C20" s="29"/>
      <c r="D20" s="29"/>
      <c r="E20" s="29"/>
      <c r="F20" s="29"/>
      <c r="G20" s="30"/>
    </row>
    <row r="21" spans="1:7" ht="16.5" thickBot="1" x14ac:dyDescent="0.3">
      <c r="A21" s="53" t="s">
        <v>28</v>
      </c>
      <c r="B21" s="54"/>
      <c r="C21" s="54"/>
      <c r="D21" s="54"/>
      <c r="E21" s="54"/>
      <c r="F21" s="54"/>
      <c r="G21" s="55"/>
    </row>
    <row r="22" spans="1:7" x14ac:dyDescent="0.25">
      <c r="A22" s="22"/>
      <c r="B22" s="23"/>
      <c r="C22" s="23"/>
      <c r="D22" s="23"/>
      <c r="E22" s="23"/>
      <c r="F22" s="23"/>
      <c r="G22" s="24"/>
    </row>
    <row r="23" spans="1:7" x14ac:dyDescent="0.25">
      <c r="A23" s="25"/>
      <c r="B23" s="26"/>
      <c r="C23" s="26"/>
      <c r="D23" s="26"/>
      <c r="E23" s="26"/>
      <c r="F23" s="26"/>
      <c r="G23" s="27"/>
    </row>
    <row r="24" spans="1:7" x14ac:dyDescent="0.25">
      <c r="A24" s="25"/>
      <c r="B24" s="26"/>
      <c r="C24" s="26"/>
      <c r="D24" s="26"/>
      <c r="E24" s="26"/>
      <c r="F24" s="26"/>
      <c r="G24" s="27"/>
    </row>
    <row r="25" spans="1:7" x14ac:dyDescent="0.25">
      <c r="A25" s="25"/>
      <c r="B25" s="26"/>
      <c r="C25" s="26"/>
      <c r="D25" s="26"/>
      <c r="E25" s="26"/>
      <c r="F25" s="26"/>
      <c r="G25" s="27"/>
    </row>
    <row r="26" spans="1:7" x14ac:dyDescent="0.25">
      <c r="A26" s="25"/>
      <c r="B26" s="26"/>
      <c r="C26" s="26"/>
      <c r="D26" s="26"/>
      <c r="E26" s="26"/>
      <c r="F26" s="26"/>
      <c r="G26" s="27"/>
    </row>
    <row r="27" spans="1:7" x14ac:dyDescent="0.25">
      <c r="A27" s="25"/>
      <c r="B27" s="26"/>
      <c r="C27" s="26"/>
      <c r="D27" s="26"/>
      <c r="E27" s="26"/>
      <c r="F27" s="26"/>
      <c r="G27" s="27"/>
    </row>
    <row r="28" spans="1:7" x14ac:dyDescent="0.25">
      <c r="A28" s="25"/>
      <c r="B28" s="26"/>
      <c r="C28" s="26"/>
      <c r="D28" s="26"/>
      <c r="E28" s="26"/>
      <c r="F28" s="26"/>
      <c r="G28" s="27"/>
    </row>
    <row r="29" spans="1:7" ht="15.75" thickBot="1" x14ac:dyDescent="0.3">
      <c r="A29" s="28"/>
      <c r="B29" s="29"/>
      <c r="C29" s="29"/>
      <c r="D29" s="29"/>
      <c r="E29" s="29"/>
      <c r="F29" s="29"/>
      <c r="G29" s="30"/>
    </row>
    <row r="30" spans="1:7" ht="16.5" thickBot="1" x14ac:dyDescent="0.3">
      <c r="A30" s="53" t="s">
        <v>21</v>
      </c>
      <c r="B30" s="54"/>
      <c r="C30" s="54"/>
      <c r="D30" s="54"/>
      <c r="E30" s="54"/>
      <c r="F30" s="54"/>
      <c r="G30" s="55"/>
    </row>
    <row r="31" spans="1:7" x14ac:dyDescent="0.25">
      <c r="A31" s="22"/>
      <c r="B31" s="23"/>
      <c r="C31" s="23"/>
      <c r="D31" s="23"/>
      <c r="E31" s="23"/>
      <c r="F31" s="23"/>
      <c r="G31" s="24"/>
    </row>
    <row r="32" spans="1:7" x14ac:dyDescent="0.25">
      <c r="A32" s="25"/>
      <c r="B32" s="26"/>
      <c r="C32" s="26"/>
      <c r="D32" s="26"/>
      <c r="E32" s="26"/>
      <c r="F32" s="26"/>
      <c r="G32" s="27"/>
    </row>
    <row r="33" spans="1:7" x14ac:dyDescent="0.25">
      <c r="A33" s="25"/>
      <c r="B33" s="26"/>
      <c r="C33" s="26"/>
      <c r="D33" s="26"/>
      <c r="E33" s="26"/>
      <c r="F33" s="26"/>
      <c r="G33" s="27"/>
    </row>
    <row r="34" spans="1:7" x14ac:dyDescent="0.25">
      <c r="A34" s="25"/>
      <c r="B34" s="26"/>
      <c r="C34" s="26"/>
      <c r="D34" s="26"/>
      <c r="E34" s="26"/>
      <c r="F34" s="26"/>
      <c r="G34" s="27"/>
    </row>
    <row r="35" spans="1:7" x14ac:dyDescent="0.25">
      <c r="A35" s="25"/>
      <c r="B35" s="26"/>
      <c r="C35" s="26"/>
      <c r="D35" s="26"/>
      <c r="E35" s="26"/>
      <c r="F35" s="26"/>
      <c r="G35" s="27"/>
    </row>
    <row r="36" spans="1:7" x14ac:dyDescent="0.25">
      <c r="A36" s="25"/>
      <c r="B36" s="26"/>
      <c r="C36" s="26"/>
      <c r="D36" s="26"/>
      <c r="E36" s="26"/>
      <c r="F36" s="26"/>
      <c r="G36" s="27"/>
    </row>
    <row r="37" spans="1:7" x14ac:dyDescent="0.25">
      <c r="A37" s="25"/>
      <c r="B37" s="26"/>
      <c r="C37" s="26"/>
      <c r="D37" s="26"/>
      <c r="E37" s="26"/>
      <c r="F37" s="26"/>
      <c r="G37" s="27"/>
    </row>
    <row r="38" spans="1:7" ht="15.75" thickBot="1" x14ac:dyDescent="0.3">
      <c r="A38" s="28"/>
      <c r="B38" s="29"/>
      <c r="C38" s="29"/>
      <c r="D38" s="29"/>
      <c r="E38" s="29"/>
      <c r="F38" s="29"/>
      <c r="G38" s="30"/>
    </row>
    <row r="39" spans="1:7" ht="16.5" thickBot="1" x14ac:dyDescent="0.3">
      <c r="A39" s="53" t="s">
        <v>22</v>
      </c>
      <c r="B39" s="54"/>
      <c r="C39" s="54"/>
      <c r="D39" s="54"/>
      <c r="E39" s="54"/>
      <c r="F39" s="54"/>
      <c r="G39" s="55"/>
    </row>
    <row r="40" spans="1:7" x14ac:dyDescent="0.25">
      <c r="A40" s="22"/>
      <c r="B40" s="23"/>
      <c r="C40" s="23"/>
      <c r="D40" s="23"/>
      <c r="E40" s="23"/>
      <c r="F40" s="23"/>
      <c r="G40" s="24"/>
    </row>
    <row r="41" spans="1:7" x14ac:dyDescent="0.25">
      <c r="A41" s="25"/>
      <c r="B41" s="59"/>
      <c r="C41" s="59"/>
      <c r="D41" s="59"/>
      <c r="E41" s="59"/>
      <c r="F41" s="59"/>
      <c r="G41" s="27"/>
    </row>
    <row r="42" spans="1:7" x14ac:dyDescent="0.25">
      <c r="A42" s="25"/>
      <c r="B42" s="59"/>
      <c r="C42" s="59"/>
      <c r="D42" s="59"/>
      <c r="E42" s="59"/>
      <c r="F42" s="59"/>
      <c r="G42" s="27"/>
    </row>
    <row r="43" spans="1:7" x14ac:dyDescent="0.25">
      <c r="A43" s="25"/>
      <c r="B43" s="59"/>
      <c r="C43" s="59"/>
      <c r="D43" s="59"/>
      <c r="E43" s="59"/>
      <c r="F43" s="59"/>
      <c r="G43" s="27"/>
    </row>
    <row r="44" spans="1:7" x14ac:dyDescent="0.25">
      <c r="A44" s="25"/>
      <c r="B44" s="59"/>
      <c r="C44" s="59"/>
      <c r="D44" s="59"/>
      <c r="E44" s="59"/>
      <c r="F44" s="59"/>
      <c r="G44" s="27"/>
    </row>
    <row r="45" spans="1:7" x14ac:dyDescent="0.25">
      <c r="A45" s="25"/>
      <c r="B45" s="59"/>
      <c r="C45" s="59"/>
      <c r="D45" s="59"/>
      <c r="E45" s="59"/>
      <c r="F45" s="59"/>
      <c r="G45" s="27"/>
    </row>
    <row r="46" spans="1:7" x14ac:dyDescent="0.25">
      <c r="A46" s="25"/>
      <c r="B46" s="59"/>
      <c r="C46" s="59"/>
      <c r="D46" s="59"/>
      <c r="E46" s="59"/>
      <c r="F46" s="59"/>
      <c r="G46" s="27"/>
    </row>
    <row r="47" spans="1:7" ht="15.75" thickBot="1" x14ac:dyDescent="0.3">
      <c r="A47" s="28"/>
      <c r="B47" s="29"/>
      <c r="C47" s="29"/>
      <c r="D47" s="29"/>
      <c r="E47" s="29"/>
      <c r="F47" s="29"/>
      <c r="G47" s="30"/>
    </row>
    <row r="48" spans="1:7" ht="15.75" x14ac:dyDescent="0.25">
      <c r="A48" s="21" t="s">
        <v>26</v>
      </c>
      <c r="B48" s="60">
        <f>alumno</f>
        <v>0</v>
      </c>
      <c r="C48" s="60"/>
      <c r="D48" s="60"/>
      <c r="E48" s="57" t="s">
        <v>27</v>
      </c>
      <c r="F48" s="60">
        <f>matricula</f>
        <v>0</v>
      </c>
      <c r="G48" s="60"/>
    </row>
    <row r="49" spans="1:7" ht="16.5" thickBot="1" x14ac:dyDescent="0.3">
      <c r="A49" s="21" t="s">
        <v>25</v>
      </c>
      <c r="B49" s="56"/>
      <c r="C49" s="56"/>
      <c r="D49" s="56"/>
      <c r="E49" s="56"/>
      <c r="F49" s="56"/>
      <c r="G49" s="56"/>
    </row>
    <row r="50" spans="1:7" ht="16.5" thickBot="1" x14ac:dyDescent="0.3">
      <c r="A50" s="53" t="s">
        <v>18</v>
      </c>
      <c r="B50" s="54"/>
      <c r="C50" s="54"/>
      <c r="D50" s="54"/>
      <c r="E50" s="54"/>
      <c r="F50" s="54"/>
      <c r="G50" s="55"/>
    </row>
    <row r="51" spans="1:7" x14ac:dyDescent="0.25">
      <c r="A51" s="22"/>
      <c r="B51" s="23"/>
      <c r="C51" s="23"/>
      <c r="D51" s="23"/>
      <c r="E51" s="23"/>
      <c r="F51" s="23"/>
      <c r="G51" s="24"/>
    </row>
    <row r="52" spans="1:7" x14ac:dyDescent="0.25">
      <c r="A52" s="25"/>
      <c r="B52" s="26"/>
      <c r="C52" s="26"/>
      <c r="D52" s="26"/>
      <c r="E52" s="26"/>
      <c r="F52" s="26"/>
      <c r="G52" s="27"/>
    </row>
    <row r="53" spans="1:7" x14ac:dyDescent="0.25">
      <c r="A53" s="25"/>
      <c r="B53" s="26"/>
      <c r="C53" s="26"/>
      <c r="D53" s="26"/>
      <c r="E53" s="26"/>
      <c r="F53" s="26"/>
      <c r="G53" s="27"/>
    </row>
    <row r="54" spans="1:7" x14ac:dyDescent="0.25">
      <c r="A54" s="25"/>
      <c r="B54" s="26"/>
      <c r="C54" s="26"/>
      <c r="D54" s="26"/>
      <c r="E54" s="26"/>
      <c r="F54" s="26"/>
      <c r="G54" s="27"/>
    </row>
    <row r="55" spans="1:7" x14ac:dyDescent="0.25">
      <c r="A55" s="25"/>
      <c r="B55" s="26"/>
      <c r="C55" s="26"/>
      <c r="D55" s="26"/>
      <c r="E55" s="26"/>
      <c r="F55" s="26"/>
      <c r="G55" s="27"/>
    </row>
    <row r="56" spans="1:7" x14ac:dyDescent="0.25">
      <c r="A56" s="25"/>
      <c r="B56" s="26"/>
      <c r="C56" s="26"/>
      <c r="D56" s="26"/>
      <c r="E56" s="26"/>
      <c r="F56" s="26"/>
      <c r="G56" s="27"/>
    </row>
    <row r="57" spans="1:7" x14ac:dyDescent="0.25">
      <c r="A57" s="25"/>
      <c r="B57" s="26"/>
      <c r="C57" s="26"/>
      <c r="D57" s="26"/>
      <c r="E57" s="26"/>
      <c r="F57" s="26"/>
      <c r="G57" s="27"/>
    </row>
    <row r="58" spans="1:7" ht="15.75" thickBot="1" x14ac:dyDescent="0.3">
      <c r="A58" s="28"/>
      <c r="B58" s="29"/>
      <c r="C58" s="29"/>
      <c r="D58" s="29"/>
      <c r="E58" s="29"/>
      <c r="F58" s="29"/>
      <c r="G58" s="30"/>
    </row>
    <row r="59" spans="1:7" ht="16.5" thickBot="1" x14ac:dyDescent="0.3">
      <c r="A59" s="53" t="s">
        <v>19</v>
      </c>
      <c r="B59" s="54"/>
      <c r="C59" s="54"/>
      <c r="D59" s="54"/>
      <c r="E59" s="54"/>
      <c r="F59" s="54"/>
      <c r="G59" s="55"/>
    </row>
    <row r="60" spans="1:7" x14ac:dyDescent="0.25">
      <c r="A60" s="22"/>
      <c r="B60" s="23"/>
      <c r="C60" s="23"/>
      <c r="D60" s="23"/>
      <c r="E60" s="23"/>
      <c r="F60" s="23"/>
      <c r="G60" s="24"/>
    </row>
    <row r="61" spans="1:7" x14ac:dyDescent="0.25">
      <c r="A61" s="25"/>
      <c r="B61" s="26"/>
      <c r="C61" s="26"/>
      <c r="D61" s="26"/>
      <c r="E61" s="26"/>
      <c r="F61" s="26"/>
      <c r="G61" s="27"/>
    </row>
    <row r="62" spans="1:7" x14ac:dyDescent="0.25">
      <c r="A62" s="25"/>
      <c r="B62" s="26"/>
      <c r="C62" s="26"/>
      <c r="D62" s="26"/>
      <c r="E62" s="26"/>
      <c r="F62" s="26"/>
      <c r="G62" s="27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ht="15.75" thickBot="1" x14ac:dyDescent="0.3">
      <c r="A67" s="28"/>
      <c r="B67" s="29"/>
      <c r="C67" s="29"/>
      <c r="D67" s="29"/>
      <c r="E67" s="29"/>
      <c r="F67" s="29"/>
      <c r="G67" s="30"/>
    </row>
    <row r="68" spans="1:7" ht="16.5" thickBot="1" x14ac:dyDescent="0.3">
      <c r="A68" s="53" t="s">
        <v>20</v>
      </c>
      <c r="B68" s="54"/>
      <c r="C68" s="54"/>
      <c r="D68" s="54"/>
      <c r="E68" s="54"/>
      <c r="F68" s="54"/>
      <c r="G68" s="55"/>
    </row>
    <row r="69" spans="1:7" x14ac:dyDescent="0.25">
      <c r="A69" s="22"/>
      <c r="B69" s="23"/>
      <c r="C69" s="23"/>
      <c r="D69" s="23"/>
      <c r="E69" s="23"/>
      <c r="F69" s="23"/>
      <c r="G69" s="24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ht="15.75" thickBot="1" x14ac:dyDescent="0.3">
      <c r="A76" s="28"/>
      <c r="B76" s="29"/>
      <c r="C76" s="29"/>
      <c r="D76" s="29"/>
      <c r="E76" s="29"/>
      <c r="F76" s="29"/>
      <c r="G76" s="30"/>
    </row>
    <row r="77" spans="1:7" ht="16.5" thickBot="1" x14ac:dyDescent="0.3">
      <c r="A77" s="53" t="s">
        <v>21</v>
      </c>
      <c r="B77" s="54"/>
      <c r="C77" s="54"/>
      <c r="D77" s="54"/>
      <c r="E77" s="54"/>
      <c r="F77" s="54"/>
      <c r="G77" s="55"/>
    </row>
    <row r="78" spans="1:7" x14ac:dyDescent="0.25">
      <c r="A78" s="22"/>
      <c r="B78" s="23"/>
      <c r="C78" s="23"/>
      <c r="D78" s="23"/>
      <c r="E78" s="23"/>
      <c r="F78" s="23"/>
      <c r="G78" s="24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5"/>
      <c r="B84" s="26"/>
      <c r="C84" s="26"/>
      <c r="D84" s="26"/>
      <c r="E84" s="26"/>
      <c r="F84" s="26"/>
      <c r="G84" s="27"/>
    </row>
    <row r="85" spans="1:7" ht="15.75" thickBot="1" x14ac:dyDescent="0.3">
      <c r="A85" s="28"/>
      <c r="B85" s="29"/>
      <c r="C85" s="29"/>
      <c r="D85" s="29"/>
      <c r="E85" s="29"/>
      <c r="F85" s="29"/>
      <c r="G85" s="30"/>
    </row>
    <row r="86" spans="1:7" ht="16.5" thickBot="1" x14ac:dyDescent="0.3">
      <c r="A86" s="53" t="s">
        <v>22</v>
      </c>
      <c r="B86" s="54"/>
      <c r="C86" s="54"/>
      <c r="D86" s="54"/>
      <c r="E86" s="54"/>
      <c r="F86" s="54"/>
      <c r="G86" s="55"/>
    </row>
    <row r="87" spans="1:7" x14ac:dyDescent="0.25">
      <c r="A87" s="22"/>
      <c r="B87" s="23"/>
      <c r="C87" s="23"/>
      <c r="D87" s="23"/>
      <c r="E87" s="23"/>
      <c r="F87" s="23"/>
      <c r="G87" s="24"/>
    </row>
    <row r="88" spans="1:7" x14ac:dyDescent="0.25">
      <c r="A88" s="25"/>
      <c r="B88" s="26"/>
      <c r="C88" s="26"/>
      <c r="D88" s="26"/>
      <c r="E88" s="26"/>
      <c r="F88" s="26"/>
      <c r="G88" s="27"/>
    </row>
    <row r="89" spans="1:7" x14ac:dyDescent="0.25">
      <c r="A89" s="25"/>
      <c r="B89" s="26"/>
      <c r="C89" s="26"/>
      <c r="D89" s="26"/>
      <c r="E89" s="26"/>
      <c r="F89" s="26"/>
      <c r="G89" s="27"/>
    </row>
    <row r="90" spans="1:7" x14ac:dyDescent="0.25">
      <c r="A90" s="25"/>
      <c r="B90" s="26"/>
      <c r="C90" s="26"/>
      <c r="D90" s="26"/>
      <c r="E90" s="26"/>
      <c r="F90" s="26"/>
      <c r="G90" s="27"/>
    </row>
    <row r="91" spans="1:7" x14ac:dyDescent="0.25">
      <c r="A91" s="25"/>
      <c r="B91" s="26"/>
      <c r="C91" s="26"/>
      <c r="D91" s="26"/>
      <c r="E91" s="26"/>
      <c r="F91" s="26"/>
      <c r="G91" s="27"/>
    </row>
    <row r="92" spans="1:7" x14ac:dyDescent="0.25">
      <c r="A92" s="25"/>
      <c r="B92" s="26"/>
      <c r="C92" s="26"/>
      <c r="D92" s="26"/>
      <c r="E92" s="26"/>
      <c r="F92" s="26"/>
      <c r="G92" s="27"/>
    </row>
    <row r="93" spans="1:7" x14ac:dyDescent="0.25">
      <c r="A93" s="25"/>
      <c r="B93" s="26"/>
      <c r="C93" s="26"/>
      <c r="D93" s="26"/>
      <c r="E93" s="26"/>
      <c r="F93" s="26"/>
      <c r="G93" s="27"/>
    </row>
    <row r="94" spans="1:7" ht="15.75" thickBot="1" x14ac:dyDescent="0.3">
      <c r="A94" s="28"/>
      <c r="B94" s="29"/>
      <c r="C94" s="29"/>
      <c r="D94" s="29"/>
      <c r="E94" s="29"/>
      <c r="F94" s="29"/>
      <c r="G94" s="30"/>
    </row>
  </sheetData>
  <mergeCells count="14">
    <mergeCell ref="B49:G49"/>
    <mergeCell ref="A59:G59"/>
    <mergeCell ref="A68:G68"/>
    <mergeCell ref="A77:G77"/>
    <mergeCell ref="A86:G86"/>
    <mergeCell ref="A50:G50"/>
    <mergeCell ref="A21:G21"/>
    <mergeCell ref="A30:G30"/>
    <mergeCell ref="A39:G39"/>
    <mergeCell ref="B2:G2"/>
    <mergeCell ref="A12:G12"/>
    <mergeCell ref="A3:G3"/>
    <mergeCell ref="B48:D48"/>
    <mergeCell ref="F48:G48"/>
  </mergeCells>
  <dataValidations count="3">
    <dataValidation allowBlank="1" showInputMessage="1" showErrorMessage="1" promptTitle="NOMBRE COMPLETO" prompt="ES DATO SE JALA DE LA HOJA &quot;REPORTE PARCIAL&quot;" sqref="B1:F1 B48 E48" xr:uid="{A20E47D2-6D36-4640-AC84-06AC60DB6769}"/>
    <dataValidation allowBlank="1" showInputMessage="1" showErrorMessage="1" promptTitle="MATRICULA" prompt="ES DATO SE JALA DE LA HOJA &quot;REPORTE PARCIAL&quot;" sqref="F48:G48" xr:uid="{950092A2-B982-4FDF-9DAF-28881E9F6D62}"/>
    <dataValidation allowBlank="1" showInputMessage="1" showErrorMessage="1" promptTitle="NOMBRE  DE LA FASE" prompt="Escribe el concepto general de la actividad / fase" sqref="B2:G2" xr:uid="{EAF5860E-97B4-4600-900D-8744C2F50F4A}"/>
  </dataValidations>
  <pageMargins left="0.70866141732283472" right="0.70866141732283472" top="0.74803149606299213" bottom="0.39370078740157483" header="0.31496062992125984" footer="0.31496062992125984"/>
  <pageSetup orientation="portrait" r:id="rId1"/>
  <headerFooter>
    <oddHeader>&amp;L&amp;G&amp;C&amp;"Times New Roman,Negrita"&amp;12INSTITUTO GUADALUPE VICTORIA
REPORTE MESUAL DE SERVICIO SOCIAL&amp;R&amp;G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AD2E1-977A-4D4F-8EE8-D64B5FFADF75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30e9df3-be65-4c73-a93b-d1236ebd677e"/>
    <ds:schemaRef ds:uri="16c05727-aa75-4e4a-9b5f-8a80a1165891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80F839-78EF-4FF4-A673-3CC84279C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A34E49-7289-4AEA-9593-4F55E04ADB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TM16400962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REPORTE PARCIAL</vt:lpstr>
      <vt:lpstr>REPORTE ESCRITO</vt:lpstr>
      <vt:lpstr>alumno</vt:lpstr>
      <vt:lpstr>'REPORTE PARCIAL'!Área_de_impresión</vt:lpstr>
      <vt:lpstr>Inicio_del_proyecto</vt:lpstr>
      <vt:lpstr>matricula</vt:lpstr>
      <vt:lpstr>Semana_para_mostrar</vt:lpstr>
      <vt:lpstr>'REPORTE ESCRITO'!task_end</vt:lpstr>
      <vt:lpstr>'REPORTE PARCIAL'!task_end</vt:lpstr>
      <vt:lpstr>'REPORTE ESCRITO'!task_progress</vt:lpstr>
      <vt:lpstr>'REPORTE PARCIAL'!task_progress</vt:lpstr>
      <vt:lpstr>'REPORTE ESCRITO'!task_start</vt:lpstr>
      <vt:lpstr>'REPORTE PARCIAL'!task_start</vt:lpstr>
      <vt:lpstr>'REPORTE PARCIAL'!Títulos_a_imprimir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SERVICIO SOCIAL</dc:title>
  <dc:subject>SS</dc:subject>
  <dc:creator/>
  <cp:keywords>REPORTE SS</cp:keywords>
  <dc:description/>
  <cp:lastModifiedBy/>
  <dcterms:created xsi:type="dcterms:W3CDTF">2021-12-14T20:18:50Z</dcterms:created>
  <dcterms:modified xsi:type="dcterms:W3CDTF">2023-10-27T19:13:34Z</dcterms:modified>
  <cp:category>ADMINISTRATIVO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